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105" windowWidth="20730" windowHeight="11760"/>
  </bookViews>
  <sheets>
    <sheet name="申込書" sheetId="9" r:id="rId1"/>
    <sheet name="member" sheetId="10" r:id="rId2"/>
    <sheet name="入力手順" sheetId="11" r:id="rId3"/>
  </sheets>
  <definedNames>
    <definedName name="_xlnm.Print_Area" localSheetId="0">申込書!$A$2:$P$30</definedName>
    <definedName name="会員登録">member!$A$1:$Y$20000</definedName>
  </definedNames>
  <calcPr calcId="145621"/>
</workbook>
</file>

<file path=xl/calcChain.xml><?xml version="1.0" encoding="utf-8"?>
<calcChain xmlns="http://schemas.openxmlformats.org/spreadsheetml/2006/main">
  <c r="M7" i="9" l="1"/>
  <c r="M8" i="9"/>
  <c r="M9" i="9"/>
  <c r="M10" i="9"/>
  <c r="M11" i="9"/>
  <c r="M12" i="9"/>
  <c r="M13" i="9"/>
  <c r="M14" i="9"/>
  <c r="M15" i="9"/>
  <c r="M16" i="9"/>
  <c r="O16" i="9" l="1"/>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B8" i="9"/>
  <c r="B7" i="9"/>
  <c r="O8" i="9"/>
  <c r="L8" i="9"/>
  <c r="K8" i="9"/>
  <c r="I8" i="9"/>
  <c r="H8" i="9" s="1"/>
  <c r="G8" i="9"/>
  <c r="E8" i="9"/>
  <c r="C8" i="9"/>
  <c r="O7" i="9" l="1"/>
  <c r="L7" i="9"/>
  <c r="K7" i="9"/>
  <c r="I7" i="9"/>
  <c r="H7" i="9" s="1"/>
  <c r="E7" i="9"/>
  <c r="G7" i="9"/>
  <c r="C7" i="9"/>
</calcChain>
</file>

<file path=xl/sharedStrings.xml><?xml version="1.0" encoding="utf-8"?>
<sst xmlns="http://schemas.openxmlformats.org/spreadsheetml/2006/main" count="150" uniqueCount="146">
  <si>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</si>
  <si>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</si>
  <si>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</si>
  <si>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</si>
  <si>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※送付先</t>
    <rPh sb="1" eb="3">
      <t>ソウフ</t>
    </rPh>
    <rPh sb="3" eb="4">
      <t>サキ</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</si>
  <si>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</si>
  <si>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</si>
  <si>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</si>
  <si>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</si>
  <si>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</si>
  <si>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t>
    <phoneticPr fontId="20"/>
  </si>
  <si>
    <t>メール</t>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</si>
  <si>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</si>
  <si>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</si>
  <si>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</si>
  <si>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</si>
  <si>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</si>
  <si>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</si>
  <si>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</si>
  <si>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</si>
  <si>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</si>
  <si>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</si>
  <si>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岐阜県</t>
    <rPh sb="0" eb="3">
      <t>ギフケン</t>
    </rPh>
    <phoneticPr fontId="20"/>
  </si>
  <si>
    <t>愛知県</t>
    <rPh sb="0" eb="3">
      <t>アイチケン</t>
    </rPh>
    <phoneticPr fontId="20"/>
  </si>
  <si>
    <t>三重県</t>
    <rPh sb="0" eb="3">
      <t>ミエケン</t>
    </rPh>
    <phoneticPr fontId="20"/>
  </si>
  <si>
    <t>滋賀県</t>
    <rPh sb="0" eb="3">
      <t>シガケン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</si>
  <si>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</si>
  <si>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</si>
  <si>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</si>
  <si>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</si>
  <si>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</si>
  <si>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</si>
  <si>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</si>
  <si>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</si>
  <si>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</si>
  <si>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</si>
  <si>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</si>
  <si>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</si>
  <si>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</si>
  <si>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</si>
  <si>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</si>
  <si>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</si>
  <si>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</si>
  <si>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</si>
  <si>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</si>
  <si>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</si>
  <si>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</si>
  <si>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</si>
  <si>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西日本選手権大会</t>
    <rPh sb="0" eb="1">
      <t>ニシ</t>
    </rPh>
    <rPh sb="1" eb="3">
      <t>ニホン</t>
    </rPh>
    <rPh sb="3" eb="6">
      <t>センシュケン</t>
    </rPh>
    <rPh sb="6" eb="8">
      <t>タイカイ</t>
    </rPh>
    <phoneticPr fontId="20"/>
  </si>
  <si>
    <t>西日本シニア選手権大会</t>
    <rPh sb="0" eb="1">
      <t>ニシ</t>
    </rPh>
    <rPh sb="1" eb="3">
      <t>ニホン</t>
    </rPh>
    <rPh sb="6" eb="9">
      <t>センシュケン</t>
    </rPh>
    <rPh sb="9" eb="11">
      <t>タイカイ</t>
    </rPh>
    <phoneticPr fontId="20"/>
  </si>
  <si>
    <t>Ｂ選手氏名</t>
    <rPh sb="1" eb="3">
      <t>センシュ</t>
    </rPh>
    <rPh sb="3" eb="5">
      <t>シメイ</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</si>
  <si>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</si>
  <si>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</si>
  <si>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</si>
  <si>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</si>
  <si>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</si>
  <si>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</si>
  <si>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</si>
  <si>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</si>
  <si>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</si>
  <si>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</si>
  <si>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</si>
  <si>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</si>
  <si>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</si>
  <si>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</si>
  <si>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</si>
  <si>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</si>
  <si>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</si>
  <si>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</si>
  <si>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</si>
  <si>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</si>
  <si>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</si>
  <si>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</si>
  <si>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</si>
  <si>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</si>
  <si>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</si>
  <si>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</si>
  <si>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年齢基準日</t>
    <rPh sb="0" eb="2">
      <t>ネンレイ</t>
    </rPh>
    <rPh sb="2" eb="4">
      <t>キジュン</t>
    </rPh>
    <rPh sb="4" eb="5">
      <t>ヒ</t>
    </rPh>
    <phoneticPr fontId="20"/>
  </si>
  <si>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</si>
  <si>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</si>
  <si>
    <t>【申込書送付先】</t>
    <rPh sb="1" eb="4">
      <t>モウシコミショ</t>
    </rPh>
    <rPh sb="4" eb="6">
      <t>ソウフ</t>
    </rPh>
    <rPh sb="6" eb="7">
      <t>サキ</t>
    </rPh>
    <phoneticPr fontId="20"/>
  </si>
  <si>
    <t>３５歳</t>
    <rPh sb="2" eb="3">
      <t>サイ</t>
    </rPh>
    <phoneticPr fontId="20"/>
  </si>
  <si>
    <t>４５歳</t>
    <rPh sb="2" eb="3">
      <t>サイ</t>
    </rPh>
    <phoneticPr fontId="20"/>
  </si>
  <si>
    <t>５０歳</t>
    <rPh sb="2" eb="3">
      <t>サイ</t>
    </rPh>
    <phoneticPr fontId="20"/>
  </si>
  <si>
    <t>５５歳</t>
    <rPh sb="2" eb="3">
      <t>サイ</t>
    </rPh>
    <phoneticPr fontId="20"/>
  </si>
  <si>
    <t>６０歳</t>
    <rPh sb="2" eb="3">
      <t>サイ</t>
    </rPh>
    <phoneticPr fontId="20"/>
  </si>
  <si>
    <t>６５歳</t>
    <rPh sb="2" eb="3">
      <t>サイ</t>
    </rPh>
    <phoneticPr fontId="20"/>
  </si>
  <si>
    <t>７０歳</t>
    <rPh sb="2" eb="3">
      <t>サイ</t>
    </rPh>
    <phoneticPr fontId="20"/>
  </si>
  <si>
    <t>全日本ミックスダブルスソフトテニス選手権大会</t>
  </si>
  <si>
    <t>全日本ミックスダブルスソフトテニス選手権大会</t>
    <phoneticPr fontId="20"/>
  </si>
  <si>
    <t>全日本シニア選手権大会</t>
    <rPh sb="0" eb="1">
      <t>ゼン</t>
    </rPh>
    <rPh sb="1" eb="3">
      <t>ニホン</t>
    </rPh>
    <rPh sb="6" eb="9">
      <t>センシュケン</t>
    </rPh>
    <rPh sb="9" eb="11">
      <t>タイカイ</t>
    </rPh>
    <phoneticPr fontId="20"/>
  </si>
  <si>
    <t>一般</t>
    <rPh sb="0" eb="2">
      <t>イッパン</t>
    </rPh>
    <phoneticPr fontId="20"/>
  </si>
  <si>
    <t>〒780-8073</t>
    <phoneticPr fontId="20"/>
  </si>
  <si>
    <t>高知市朝倉本町２丁目７－７－７</t>
    <rPh sb="0" eb="3">
      <t>コウチシ</t>
    </rPh>
    <rPh sb="3" eb="5">
      <t>アサクラ</t>
    </rPh>
    <rPh sb="5" eb="7">
      <t>ホンマチ</t>
    </rPh>
    <rPh sb="8" eb="10">
      <t>チョウメ</t>
    </rPh>
    <phoneticPr fontId="20"/>
  </si>
  <si>
    <t>高知県ソフトテニス連盟　事務局　</t>
    <rPh sb="0" eb="3">
      <t>コウチケン</t>
    </rPh>
    <rPh sb="9" eb="11">
      <t>レンメイ</t>
    </rPh>
    <rPh sb="12" eb="15">
      <t>ジムキョク</t>
    </rPh>
    <phoneticPr fontId="20"/>
  </si>
  <si>
    <t>氏原　博之</t>
    <phoneticPr fontId="20"/>
  </si>
  <si>
    <t>☎ 📠 ：(088)840-5174　　</t>
    <phoneticPr fontId="20"/>
  </si>
  <si>
    <t>📱：090-6286-5046</t>
    <phoneticPr fontId="20"/>
  </si>
  <si>
    <t>シニア５０歳男子</t>
    <rPh sb="5" eb="6">
      <t>サイ</t>
    </rPh>
    <rPh sb="6" eb="8">
      <t>ダンシ</t>
    </rPh>
    <phoneticPr fontId="20"/>
  </si>
  <si>
    <t>シニア５５歳男子</t>
    <rPh sb="5" eb="6">
      <t>サイ</t>
    </rPh>
    <rPh sb="6" eb="8">
      <t>ダンシ</t>
    </rPh>
    <phoneticPr fontId="20"/>
  </si>
  <si>
    <t>シニア６０歳男子</t>
    <rPh sb="5" eb="6">
      <t>サイ</t>
    </rPh>
    <rPh sb="6" eb="8">
      <t>ダンシ</t>
    </rPh>
    <phoneticPr fontId="20"/>
  </si>
  <si>
    <t>シニア６５歳男子</t>
    <rPh sb="5" eb="6">
      <t>サイ</t>
    </rPh>
    <rPh sb="6" eb="8">
      <t>ダンシ</t>
    </rPh>
    <phoneticPr fontId="20"/>
  </si>
  <si>
    <t>シニア７０歳男子</t>
    <rPh sb="5" eb="6">
      <t>サイ</t>
    </rPh>
    <rPh sb="6" eb="8">
      <t>ダンシ</t>
    </rPh>
    <phoneticPr fontId="20"/>
  </si>
  <si>
    <t>シニア７５歳男子</t>
    <rPh sb="5" eb="6">
      <t>サイ</t>
    </rPh>
    <rPh sb="6" eb="8">
      <t>ダンシ</t>
    </rPh>
    <phoneticPr fontId="20"/>
  </si>
  <si>
    <t>シニア５０歳女子</t>
    <rPh sb="5" eb="6">
      <t>サイ</t>
    </rPh>
    <rPh sb="6" eb="8">
      <t>ジョシ</t>
    </rPh>
    <phoneticPr fontId="20"/>
  </si>
  <si>
    <t>シニア５５歳女子</t>
    <rPh sb="5" eb="6">
      <t>サイ</t>
    </rPh>
    <phoneticPr fontId="20"/>
  </si>
  <si>
    <t>シニア６０歳女子</t>
    <rPh sb="5" eb="6">
      <t>サイ</t>
    </rPh>
    <phoneticPr fontId="20"/>
  </si>
  <si>
    <t>シニア６５歳女子</t>
    <rPh sb="5" eb="6">
      <t>サイ</t>
    </rPh>
    <phoneticPr fontId="20"/>
  </si>
  <si>
    <t>シニア７０歳女子</t>
    <rPh sb="5" eb="6">
      <t>サイ</t>
    </rPh>
    <phoneticPr fontId="20"/>
  </si>
  <si>
    <t>シニア７５歳女子</t>
    <rPh sb="5" eb="6">
      <t>サイ</t>
    </rPh>
    <phoneticPr fontId="20"/>
  </si>
  <si>
    <t>　以下のように表示される。</t>
  </si>
  <si>
    <t>→申込会員該当「所属団体を表示・編集」クリック→『▼所属団体一覧』の「会員一覧」クリック</t>
  </si>
  <si>
    <t>→申込会員の「編集」クリック→『会員情報編集』が表示される。</t>
  </si>
  <si>
    <t>→『▼会員一覧』右上の「CSVダウンロード」クリック</t>
  </si>
  <si>
    <t>県外大会申込書　入力（作成）手順</t>
    <rPh sb="0" eb="2">
      <t>ケンガイ</t>
    </rPh>
    <phoneticPr fontId="20"/>
  </si>
  <si>
    <t>１　大会申込書を画面に表示する。</t>
    <phoneticPr fontId="20"/>
  </si>
  <si>
    <t>（１）  「連盟・団体管理」をクリック</t>
    <phoneticPr fontId="20"/>
  </si>
  <si>
    <t>→別枠で表示される〔menbers.jsta.or.jpからmember.ｃｓｖ（1.13KB）を開くか、または保存しますか？〕でCSVの「ファイルを開く」をクリック。　</t>
    <phoneticPr fontId="20"/>
  </si>
  <si>
    <t>→　ダウンロード開始（CSVファイルが開く）。</t>
    <phoneticPr fontId="20"/>
  </si>
  <si>
    <t>（表示例）</t>
    <phoneticPr fontId="20"/>
  </si>
  <si>
    <t>２　申込をする大会名をプルダウンにより選択</t>
    <rPh sb="2" eb="4">
      <t>モウシコミ</t>
    </rPh>
    <rPh sb="7" eb="9">
      <t>タイカイ</t>
    </rPh>
    <rPh sb="9" eb="10">
      <t>メイ</t>
    </rPh>
    <rPh sb="19" eb="21">
      <t>センタク</t>
    </rPh>
    <phoneticPr fontId="20"/>
  </si>
  <si>
    <t>→　年齢種別の異なる複数のペアを申し込む時には、申込書のシートをコピーする。</t>
    <rPh sb="2" eb="4">
      <t>ネンレイ</t>
    </rPh>
    <rPh sb="4" eb="6">
      <t>シュベツ</t>
    </rPh>
    <rPh sb="7" eb="8">
      <t>コト</t>
    </rPh>
    <rPh sb="10" eb="12">
      <t>フクスウ</t>
    </rPh>
    <rPh sb="16" eb="17">
      <t>モウ</t>
    </rPh>
    <rPh sb="18" eb="19">
      <t>コ</t>
    </rPh>
    <rPh sb="20" eb="21">
      <t>トキ</t>
    </rPh>
    <rPh sb="24" eb="27">
      <t>モウシコミショ</t>
    </rPh>
    <phoneticPr fontId="20"/>
  </si>
  <si>
    <t>→　申込種別をプルダウンにより選択。</t>
    <rPh sb="2" eb="4">
      <t>モウシコミ</t>
    </rPh>
    <rPh sb="4" eb="6">
      <t>シュベツ</t>
    </rPh>
    <rPh sb="15" eb="17">
      <t>センタク</t>
    </rPh>
    <phoneticPr fontId="20"/>
  </si>
  <si>
    <t>→　シート名も申込種別に変更。</t>
    <rPh sb="5" eb="6">
      <t>メイ</t>
    </rPh>
    <rPh sb="7" eb="9">
      <t>モウシコミ</t>
    </rPh>
    <rPh sb="9" eb="11">
      <t>シュベツ</t>
    </rPh>
    <rPh sb="12" eb="14">
      <t>ヘンコウ</t>
    </rPh>
    <phoneticPr fontId="20"/>
  </si>
  <si>
    <t>３　日本連盟の会員登録システムにログインし画面を開く。</t>
    <phoneticPr fontId="20"/>
  </si>
  <si>
    <t>→該当する申込会員の「行全体」をコピー。</t>
    <phoneticPr fontId="20"/>
  </si>
  <si>
    <t xml:space="preserve"> (2)　表示例と同類が会員毎に表示される。</t>
    <phoneticPr fontId="20"/>
  </si>
  <si>
    <t>４　入力済み「大会申込書」の印刷、と電子ファイルの保存</t>
    <phoneticPr fontId="20"/>
  </si>
  <si>
    <t>E-mail：kochista@md.pikara.ne.jp</t>
    <phoneticPr fontId="20"/>
  </si>
  <si>
    <t>⇒　以上で　入力終了。</t>
    <phoneticPr fontId="20"/>
  </si>
  <si>
    <t>　「10928561　氏原　博之　ウジハラ　ヒロユキ 男　６０　1960/10/29　あけぼのクラブ　一般　2021/4/10　2級　2024/03」</t>
    <rPh sb="11" eb="13">
      <t>ウジハラ</t>
    </rPh>
    <rPh sb="14" eb="16">
      <t>ヒロユキ</t>
    </rPh>
    <phoneticPr fontId="20" alignment="distributed"/>
  </si>
  <si>
    <t>◎送付先（高知県ソフトテニス連盟事務局）へ電子ファイルを「kochista@md.pikara.ne.jp」に送信、または郵送。　</t>
    <rPh sb="5" eb="7">
      <t>コウチ</t>
    </rPh>
    <rPh sb="61" eb="63">
      <t>ユウソウ</t>
    </rPh>
    <phoneticPr fontId="20"/>
  </si>
  <si>
    <t>→申込書エクセルファイルのシート名「member」（注：二番目シート）の各行へ貼り付け。</t>
    <phoneticPr fontId="20"/>
  </si>
  <si>
    <t>→シート名「member」へ貼り付けた申込会員の「会員番号」をコピー（A選手、B選手個々に）。</t>
    <phoneticPr fontId="20"/>
  </si>
  <si>
    <t>→申込書エクセルシートを開いて、該当欄（A選手とＢ選手のコピーした『会員登録番号欄』）へ貼り付け。</t>
    <phoneticPr fontId="20"/>
  </si>
  <si>
    <t>→「種別」欄、県外選手と申込む時には「府県名」を確認。</t>
    <rPh sb="7" eb="9">
      <t>ケンガイ</t>
    </rPh>
    <rPh sb="9" eb="11">
      <t>センシュ</t>
    </rPh>
    <rPh sb="12" eb="14">
      <t>モウシコ</t>
    </rPh>
    <rPh sb="15" eb="16">
      <t>トキ</t>
    </rPh>
    <rPh sb="24" eb="26">
      <t>カクニン</t>
    </rPh>
    <phoneticPr fontId="20"/>
  </si>
  <si>
    <t>一般男子</t>
    <rPh sb="0" eb="2">
      <t>イッパン</t>
    </rPh>
    <rPh sb="2" eb="4">
      <t>ダンシ</t>
    </rPh>
    <phoneticPr fontId="20"/>
  </si>
  <si>
    <t>男子３５歳</t>
    <rPh sb="0" eb="2">
      <t>ダンシ</t>
    </rPh>
    <rPh sb="4" eb="5">
      <t>サイ</t>
    </rPh>
    <phoneticPr fontId="20"/>
  </si>
  <si>
    <t>男子４５歳</t>
    <rPh sb="0" eb="2">
      <t>ダンシ</t>
    </rPh>
    <rPh sb="4" eb="5">
      <t>サイ</t>
    </rPh>
    <phoneticPr fontId="20"/>
  </si>
  <si>
    <t>一般女子</t>
    <rPh sb="0" eb="2">
      <t>イッパン</t>
    </rPh>
    <rPh sb="2" eb="4">
      <t>ジョシ</t>
    </rPh>
    <phoneticPr fontId="20"/>
  </si>
  <si>
    <t>女子３５歳</t>
    <rPh sb="0" eb="2">
      <t>ジョシ</t>
    </rPh>
    <rPh sb="4" eb="5">
      <t>サイ</t>
    </rPh>
    <phoneticPr fontId="20"/>
  </si>
  <si>
    <t>女子４５歳</t>
    <rPh sb="0" eb="2">
      <t>ジョシ</t>
    </rPh>
    <rPh sb="4" eb="5">
      <t>サイ</t>
    </rPh>
    <phoneticPr fontId="20"/>
  </si>
  <si>
    <t>日付を西暦で入力→</t>
    <rPh sb="0" eb="2">
      <t>ヒヅケ</t>
    </rPh>
    <rPh sb="3" eb="5">
      <t>セイレキ</t>
    </rPh>
    <rPh sb="6" eb="8">
      <t>ニュウリョク</t>
    </rPh>
    <phoneticPr fontId="20"/>
  </si>
  <si>
    <t>（会員未登録選手の場合は　１ペア　６，０００円）</t>
    <phoneticPr fontId="20"/>
  </si>
  <si>
    <t>上記のとおり参加料は１ペア４，０００円×　　ペア＝</t>
    <rPh sb="0" eb="2">
      <t>ジョウキ</t>
    </rPh>
    <rPh sb="6" eb="8">
      <t>サンカ</t>
    </rPh>
    <rPh sb="8" eb="9">
      <t>リョウ</t>
    </rPh>
    <rPh sb="18" eb="19">
      <t>エン</t>
    </rPh>
    <phoneticPr fontId="20"/>
  </si>
  <si>
    <t>円を添えて申し込みます。</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</si>
</sst>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F800]dddd\,\ mmmm\ dd\,\ yyyy"/>
  </numFmts>
  <fonts count="32">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11"/>
      <name val="HG丸ｺﾞｼｯｸM-PRO"/>
      <family val="3"/>
      <charset val="128"/>
    </font>
    <font>
      <sz val="10"/>
      <name val="ＭＳ ゴシック"/>
      <family val="3"/>
      <charset val="128"/>
    </font>
    <font>
      <sz val="11"/>
      <color rgb="FFFF0000"/>
      <name val="ＭＳ ゴシック"/>
      <family val="3"/>
      <charset val="128"/>
    </font>
    <font>
      <sz val="12"/>
      <color indexed="8"/>
      <name val="ＭＳ Ｐゴシック"/>
      <family val="3"/>
      <charset val="128"/>
    </font>
    <font>
      <b/>
      <sz val="16"/>
      <color indexed="8"/>
      <name val="ＭＳ Ｐゴシック"/>
      <family val="3"/>
      <charset val="128"/>
    </font>
    <font>
      <sz val="8"/>
      <color rgb="FF0070C0"/>
      <name val="ＭＳ ゴシック"/>
      <family val="3"/>
      <charset val="128"/>
    </font>
    <font>
      <sz val="9"/>
      <color rgb="FF0070C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91">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1" xfId="45" applyFont="1" applyBorder="1" applyAlignment="1">
      <alignment horizontal="center" vertical="center"/>
    </xf>
    <xf numFmtId="0" fontId="22" fillId="0" borderId="12" xfId="45" applyFont="1" applyBorder="1" applyAlignment="1">
      <alignment horizontal="center" vertical="center"/>
    </xf>
    <xf numFmtId="0" fontId="22" fillId="0" borderId="13" xfId="45" applyFont="1" applyBorder="1" applyAlignment="1">
      <alignment horizontal="center" vertical="center" shrinkToFit="1"/>
    </xf>
    <xf numFmtId="0" fontId="22" fillId="0" borderId="14" xfId="45" applyFont="1" applyBorder="1" applyAlignment="1">
      <alignment horizontal="center" vertical="center" shrinkToFit="1"/>
    </xf>
    <xf numFmtId="0" fontId="22" fillId="0" borderId="18" xfId="45" applyFont="1" applyBorder="1" applyAlignment="1">
      <alignment horizontal="center" vertical="center" shrinkToFit="1"/>
    </xf>
    <xf numFmtId="0" fontId="22" fillId="0" borderId="19" xfId="45" applyFont="1" applyBorder="1" applyAlignment="1">
      <alignment horizontal="left" vertical="center" shrinkToFit="1"/>
    </xf>
    <xf numFmtId="0" fontId="22" fillId="0" borderId="0" xfId="45" applyFont="1" applyAlignment="1">
      <alignment horizontal="center" vertical="center"/>
    </xf>
    <xf numFmtId="0" fontId="22" fillId="0" borderId="34" xfId="45" applyFont="1" applyBorder="1" applyAlignment="1">
      <alignment horizontal="center" vertical="center" shrinkToFit="1"/>
    </xf>
    <xf numFmtId="0" fontId="22" fillId="0" borderId="31" xfId="45" applyFont="1" applyBorder="1" applyAlignment="1">
      <alignment horizontal="center" vertical="center"/>
    </xf>
    <xf numFmtId="0" fontId="22" fillId="0" borderId="23" xfId="45" applyFont="1" applyBorder="1">
      <alignment vertical="center"/>
    </xf>
    <xf numFmtId="0" fontId="22" fillId="0" borderId="21" xfId="45" applyFont="1" applyBorder="1">
      <alignment vertical="center"/>
    </xf>
    <xf numFmtId="0" fontId="22" fillId="0" borderId="39" xfId="45" applyFont="1" applyBorder="1" applyAlignment="1">
      <alignment horizontal="center" vertical="center" shrinkToFit="1"/>
    </xf>
    <xf numFmtId="0" fontId="22" fillId="0" borderId="40" xfId="45" applyFont="1" applyBorder="1" applyAlignment="1">
      <alignment horizontal="center" vertical="center" shrinkToFit="1"/>
    </xf>
    <xf numFmtId="0" fontId="22" fillId="0" borderId="41" xfId="45" applyFont="1" applyBorder="1" applyAlignment="1">
      <alignment horizontal="center" vertical="center" shrinkToFit="1"/>
    </xf>
    <xf numFmtId="0" fontId="22" fillId="0" borderId="38" xfId="45" applyFont="1" applyBorder="1" applyAlignment="1">
      <alignment horizontal="center" vertical="center" shrinkToFit="1"/>
    </xf>
    <xf numFmtId="0" fontId="24" fillId="0" borderId="42" xfId="45" applyFont="1" applyBorder="1" applyAlignment="1">
      <alignment horizontal="center" vertical="center" wrapText="1"/>
    </xf>
    <xf numFmtId="0" fontId="22" fillId="0" borderId="10" xfId="45" applyFont="1" applyBorder="1" applyAlignment="1">
      <alignment horizontal="center" vertical="center"/>
    </xf>
    <xf numFmtId="0" fontId="22" fillId="0" borderId="19"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2" xfId="45" applyFont="1" applyBorder="1" applyAlignment="1">
      <alignment horizontal="center" vertical="center"/>
    </xf>
    <xf numFmtId="0" fontId="22" fillId="0" borderId="16" xfId="45" applyFont="1" applyBorder="1" applyAlignment="1">
      <alignment horizontal="center" vertical="center"/>
    </xf>
    <xf numFmtId="0" fontId="22" fillId="0" borderId="42"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22" fillId="24" borderId="32" xfId="45" applyFont="1" applyFill="1" applyBorder="1" applyAlignment="1">
      <alignment horizontal="center" vertical="center"/>
    </xf>
    <xf numFmtId="0" fontId="22" fillId="24" borderId="31" xfId="45" applyFont="1" applyFill="1" applyBorder="1" applyAlignment="1">
      <alignment horizontal="center" vertical="center"/>
    </xf>
    <xf numFmtId="0" fontId="22" fillId="0" borderId="33" xfId="45" applyFont="1" applyBorder="1" applyAlignment="1">
      <alignment horizontal="center" vertical="center" shrinkToFit="1"/>
    </xf>
    <xf numFmtId="14" fontId="22" fillId="0" borderId="32" xfId="45" applyNumberFormat="1" applyFont="1" applyBorder="1" applyAlignment="1">
      <alignment horizontal="center" vertical="center"/>
    </xf>
    <xf numFmtId="0" fontId="22" fillId="0" borderId="33" xfId="45" applyFont="1" applyBorder="1" applyAlignment="1">
      <alignment horizontal="center" vertical="center"/>
    </xf>
    <xf numFmtId="0" fontId="26" fillId="0" borderId="42" xfId="45" applyFont="1" applyBorder="1" applyAlignment="1">
      <alignment horizontal="center" vertical="center" wrapText="1"/>
    </xf>
    <xf numFmtId="14" fontId="22" fillId="0" borderId="42" xfId="45" applyNumberFormat="1" applyFont="1" applyBorder="1" applyAlignment="1">
      <alignment horizontal="center" vertical="center"/>
    </xf>
    <xf numFmtId="0" fontId="22" fillId="24" borderId="47" xfId="45" applyFont="1" applyFill="1" applyBorder="1" applyAlignment="1">
      <alignment horizontal="center" vertical="center"/>
    </xf>
    <xf numFmtId="0" fontId="22" fillId="24" borderId="17" xfId="45" applyFont="1" applyFill="1" applyBorder="1" applyAlignment="1">
      <alignment horizontal="center" vertical="center"/>
    </xf>
    <xf numFmtId="0" fontId="22" fillId="0" borderId="35" xfId="45" applyFont="1" applyBorder="1" applyAlignment="1">
      <alignment horizontal="center" vertical="center"/>
    </xf>
    <xf numFmtId="0" fontId="22" fillId="0" borderId="37" xfId="45" applyFont="1" applyBorder="1" applyAlignment="1">
      <alignment horizontal="center" vertical="center"/>
    </xf>
    <xf numFmtId="0" fontId="22" fillId="24" borderId="36" xfId="45" applyFont="1" applyFill="1" applyBorder="1" applyAlignment="1">
      <alignment horizontal="center" vertical="center"/>
    </xf>
    <xf numFmtId="14" fontId="22" fillId="0" borderId="37" xfId="45" applyNumberFormat="1" applyFont="1" applyBorder="1" applyAlignment="1">
      <alignment horizontal="center" vertical="center"/>
    </xf>
    <xf numFmtId="176" fontId="22" fillId="0" borderId="37" xfId="45" applyNumberFormat="1" applyFont="1" applyBorder="1" applyAlignment="1">
      <alignment horizontal="center" vertical="center"/>
    </xf>
    <xf numFmtId="0" fontId="22" fillId="0" borderId="0" xfId="45" applyFont="1" applyAlignment="1">
      <alignment vertical="center" wrapText="1"/>
    </xf>
    <xf numFmtId="0" fontId="22" fillId="0" borderId="10" xfId="45" applyFont="1" applyBorder="1" applyAlignment="1">
      <alignment horizontal="center" vertical="center"/>
    </xf>
    <xf numFmtId="0" fontId="22" fillId="0" borderId="0" xfId="45" applyFont="1" applyBorder="1" applyAlignment="1">
      <alignment horizontal="left" vertical="center"/>
    </xf>
    <xf numFmtId="0" fontId="22" fillId="0" borderId="0" xfId="45" applyFont="1" applyBorder="1">
      <alignment vertical="center"/>
    </xf>
    <xf numFmtId="0" fontId="23" fillId="0" borderId="0" xfId="45" applyFont="1" applyAlignment="1">
      <alignment horizontal="center" vertical="center"/>
    </xf>
    <xf numFmtId="0" fontId="25" fillId="0" borderId="0" xfId="45" applyFont="1" applyBorder="1" applyAlignment="1">
      <alignment vertical="center"/>
    </xf>
    <xf numFmtId="0" fontId="22" fillId="0" borderId="0" xfId="45" applyFont="1" applyBorder="1" applyAlignment="1">
      <alignment horizontal="center" vertical="center"/>
    </xf>
    <xf numFmtId="0" fontId="22" fillId="0" borderId="45" xfId="45" applyFont="1" applyBorder="1" applyAlignment="1">
      <alignment horizontal="center" vertical="center"/>
    </xf>
    <xf numFmtId="0" fontId="22" fillId="0" borderId="29" xfId="45" applyFont="1" applyBorder="1" applyAlignment="1">
      <alignment horizontal="center" vertical="center"/>
    </xf>
    <xf numFmtId="0" fontId="22" fillId="0" borderId="30" xfId="45" applyFont="1" applyBorder="1" applyAlignment="1">
      <alignment horizontal="center" vertical="center"/>
    </xf>
    <xf numFmtId="0" fontId="22" fillId="0" borderId="49" xfId="45" applyFont="1" applyBorder="1" applyAlignment="1">
      <alignment horizontal="center" vertical="center"/>
    </xf>
    <xf numFmtId="0" fontId="22" fillId="0" borderId="25" xfId="45" applyFont="1" applyBorder="1" applyAlignment="1">
      <alignment horizontal="center" vertical="center"/>
    </xf>
    <xf numFmtId="0" fontId="22" fillId="0" borderId="0" xfId="45" applyFont="1" applyBorder="1" applyAlignment="1">
      <alignment horizontal="left" vertical="center" indent="1"/>
    </xf>
    <xf numFmtId="0" fontId="0" fillId="0" borderId="0" xfId="0" applyAlignment="1">
      <alignment horizontal="left" vertical="center" indent="1"/>
    </xf>
    <xf numFmtId="0" fontId="28" fillId="0" borderId="0" xfId="0" applyFont="1">
      <alignment vertical="center"/>
    </xf>
    <xf numFmtId="0" fontId="0" fillId="0" borderId="0" xfId="0" applyAlignment="1">
      <alignment horizontal="left" vertical="center" indent="2"/>
    </xf>
    <xf numFmtId="0" fontId="14" fillId="0" borderId="0" xfId="0" applyFont="1" applyAlignment="1">
      <alignment horizontal="left" vertical="center" indent="1"/>
    </xf>
    <xf numFmtId="0" fontId="0" fillId="0" borderId="0" xfId="0" applyAlignment="1">
      <alignment horizontal="left" vertical="center" indent="3"/>
    </xf>
    <xf numFmtId="0" fontId="22" fillId="0" borderId="20" xfId="45" applyFont="1" applyBorder="1" applyAlignment="1">
      <alignment horizontal="center" vertical="center"/>
    </xf>
    <xf numFmtId="0" fontId="22" fillId="0" borderId="21" xfId="45" applyFont="1" applyBorder="1" applyAlignment="1">
      <alignment horizontal="center" vertical="center"/>
    </xf>
    <xf numFmtId="0" fontId="22" fillId="0" borderId="26" xfId="45" applyFont="1" applyBorder="1" applyAlignment="1">
      <alignment horizontal="center" vertical="center"/>
    </xf>
    <xf numFmtId="0" fontId="22" fillId="0" borderId="27" xfId="45" applyFont="1" applyBorder="1" applyAlignment="1">
      <alignment horizontal="center" vertical="center"/>
    </xf>
    <xf numFmtId="0" fontId="22" fillId="0" borderId="25" xfId="45" applyFont="1" applyBorder="1" applyAlignment="1">
      <alignment horizontal="center" vertical="center"/>
    </xf>
    <xf numFmtId="0" fontId="27" fillId="0" borderId="0" xfId="45" applyFont="1" applyAlignment="1">
      <alignment horizontal="left" vertical="center" wrapText="1"/>
    </xf>
    <xf numFmtId="0" fontId="22" fillId="0" borderId="45" xfId="45" applyFont="1" applyBorder="1" applyAlignment="1">
      <alignment horizontal="right" vertical="center"/>
    </xf>
    <xf numFmtId="0" fontId="22" fillId="0" borderId="0" xfId="45" applyFont="1" applyBorder="1" applyAlignment="1">
      <alignment horizontal="left" vertical="center"/>
    </xf>
    <xf numFmtId="0" fontId="22" fillId="0" borderId="43" xfId="45" applyFont="1" applyBorder="1" applyAlignment="1">
      <alignment horizontal="center" vertical="center"/>
    </xf>
    <xf numFmtId="0" fontId="22" fillId="0" borderId="28" xfId="45" applyFont="1" applyBorder="1" applyAlignment="1">
      <alignment horizontal="center" vertical="center"/>
    </xf>
    <xf numFmtId="0" fontId="22" fillId="0" borderId="44" xfId="45" applyFont="1" applyBorder="1" applyAlignment="1">
      <alignment horizontal="center" vertical="center"/>
    </xf>
    <xf numFmtId="0" fontId="22" fillId="0" borderId="22" xfId="45" applyFont="1" applyBorder="1" applyAlignment="1">
      <alignment horizontal="center" vertical="center"/>
    </xf>
    <xf numFmtId="0" fontId="22" fillId="0" borderId="23" xfId="45" applyFont="1" applyBorder="1" applyAlignment="1">
      <alignment horizontal="center" vertical="center"/>
    </xf>
    <xf numFmtId="0" fontId="22" fillId="0" borderId="10" xfId="45" applyFont="1" applyBorder="1" applyAlignment="1">
      <alignment horizontal="center" vertical="center"/>
    </xf>
    <xf numFmtId="0" fontId="22" fillId="0" borderId="15" xfId="45" applyFont="1" applyBorder="1" applyAlignment="1">
      <alignment horizontal="left" vertical="center"/>
    </xf>
    <xf numFmtId="0" fontId="22" fillId="0" borderId="24" xfId="45" applyFont="1" applyBorder="1" applyAlignment="1">
      <alignment horizontal="left" vertical="center"/>
    </xf>
    <xf numFmtId="0" fontId="22" fillId="0" borderId="16" xfId="45" applyFont="1" applyBorder="1" applyAlignment="1">
      <alignment horizontal="center" vertical="center"/>
    </xf>
    <xf numFmtId="0" fontId="22" fillId="0" borderId="48" xfId="45" applyFont="1" applyBorder="1" applyAlignment="1">
      <alignment horizontal="center" vertical="center"/>
    </xf>
    <xf numFmtId="0" fontId="22" fillId="0" borderId="0" xfId="45" applyFont="1" applyBorder="1" applyAlignment="1">
      <alignment horizontal="left" vertical="center" indent="1"/>
    </xf>
    <xf numFmtId="0" fontId="22" fillId="0" borderId="0" xfId="45" applyFont="1" applyAlignment="1">
      <alignment horizontal="left" vertical="center"/>
    </xf>
    <xf numFmtId="0" fontId="22" fillId="0" borderId="0" xfId="45" applyFont="1" applyBorder="1" applyAlignment="1">
      <alignment horizontal="center" vertical="center"/>
    </xf>
    <xf numFmtId="0" fontId="23" fillId="0" borderId="0" xfId="45" applyFont="1" applyAlignment="1">
      <alignment horizontal="center" vertical="center"/>
    </xf>
    <xf numFmtId="0" fontId="24" fillId="0" borderId="42" xfId="45" applyFont="1" applyBorder="1" applyAlignment="1">
      <alignment horizontal="center" vertical="center"/>
    </xf>
    <xf numFmtId="0" fontId="22" fillId="0" borderId="25" xfId="45" applyFont="1" applyBorder="1" applyAlignment="1">
      <alignment horizontal="left" vertical="center"/>
    </xf>
    <xf numFmtId="0" fontId="29" fillId="0" borderId="0" xfId="0" applyFont="1" applyAlignment="1">
      <alignment horizontal="center" vertical="center"/>
    </xf>
    <xf numFmtId="0" fontId="26" fillId="0" borderId="0" xfId="45" applyFont="1">
      <alignment vertical="center"/>
    </xf>
    <xf numFmtId="0" fontId="30" fillId="0" borderId="0" xfId="45" applyFont="1" applyAlignment="1">
      <alignment horizontal="right" vertical="center"/>
    </xf>
    <xf numFmtId="0" fontId="31" fillId="0" borderId="46" xfId="45" applyFont="1" applyBorder="1">
      <alignment vertical="center"/>
    </xf>
    <xf numFmtId="0" fontId="22" fillId="0" borderId="0" xfId="45" applyFont="1" applyAlignment="1">
      <alignment horizontal="right" vertical="center"/>
    </xf>
    <xf numFmtId="177" fontId="22" fillId="0" borderId="0" xfId="45" applyNumberFormat="1" applyFont="1" applyBorder="1" applyAlignment="1">
      <alignment horizontal="right" vertical="center" indent="2"/>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7"/>
    <cellStyle name="標準_西日本シニア選手権大会申込書・変更届（Ｈ２５）案" xfId="45"/>
    <cellStyle name="良い" xfId="46" builtinId="26" customBuiltin="1"/>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609600</xdr:colOff>
      <xdr:row>4</xdr:row>
      <xdr:rowOff>129540</xdr:rowOff>
    </xdr:from>
    <xdr:ext cx="184731" cy="264560"/>
    <xdr:sp macro="" textlink="">
      <xdr:nvSpPr>
        <xdr:cNvPr id="4" name="テキスト ボックス 3">
          <a:extLst>
            <a:ext uri="{FF2B5EF4-FFF2-40B4-BE49-F238E27FC236}">
              <a16:creationId xmlns:a16="http://schemas.microsoft.com/office/drawing/2014/main" xmlns="" id="{00000000-0008-0000-0200-000002000000}"/>
            </a:ext>
          </a:extLst>
        </xdr:cNvPr>
        <xdr:cNvSpPr txBox="1"/>
      </xdr:nvSpPr>
      <xdr:spPr>
        <a:xfrm>
          <a:off x="7258050" y="29584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609600</xdr:colOff>
      <xdr:row>5</xdr:row>
      <xdr:rowOff>129540</xdr:rowOff>
    </xdr:from>
    <xdr:ext cx="184731" cy="264560"/>
    <xdr:sp macro="" textlink="">
      <xdr:nvSpPr>
        <xdr:cNvPr id="5" name="テキスト ボックス 4">
          <a:extLst>
            <a:ext uri="{FF2B5EF4-FFF2-40B4-BE49-F238E27FC236}">
              <a16:creationId xmlns:a16="http://schemas.microsoft.com/office/drawing/2014/main" xmlns="" id="{00000000-0008-0000-0200-000006000000}"/>
            </a:ext>
          </a:extLst>
        </xdr:cNvPr>
        <xdr:cNvSpPr txBox="1"/>
      </xdr:nvSpPr>
      <xdr:spPr>
        <a:xfrm>
          <a:off x="7258050" y="31489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35"/>
  <sheetViews>
    <sheetView tabSelected="1" view="pageBreakPreview" zoomScaleNormal="80" zoomScaleSheetLayoutView="100" workbookViewId="0">
      <pane ySplit="6" topLeftCell="A7" activePane="bottomLeft" state="frozen"/>
      <selection pane="bottomLeft" activeCell="C12" sqref="C12"/>
    </sheetView>
  </sheetViews>
  <sheetFormatPr defaultColWidth="9" defaultRowHeight="13.5"/>
  <cols>
    <col min="1" max="1" width="6.5" style="1" customWidth="1"/>
    <col min="2" max="3" width="14.75" style="1" customWidth="1"/>
    <col min="4" max="4" width="10.375" style="9" customWidth="1"/>
    <col min="5" max="5" width="20" style="1" customWidth="1"/>
    <col min="6" max="6" width="10.375" style="9" customWidth="1"/>
    <col min="7" max="7" width="20" style="1" customWidth="1"/>
    <col min="8" max="8" width="7.625" style="1" customWidth="1"/>
    <col min="9" max="10" width="12.375" style="1" customWidth="1"/>
    <col min="11" max="11" width="9.75" style="1" customWidth="1"/>
    <col min="12" max="12" width="7.625" style="1" customWidth="1"/>
    <col min="13" max="14" width="12.375" style="1" customWidth="1"/>
    <col min="15" max="15" width="9.75" style="1" customWidth="1"/>
    <col min="16" max="16" width="7.75" style="1" customWidth="1"/>
    <col min="17" max="18" width="13.875" style="1" customWidth="1"/>
    <col min="19" max="16384" width="9" style="1"/>
  </cols>
  <sheetData>
    <row r="1" spans="1:19" hidden="1">
      <c r="B1" s="1">
        <v>2</v>
      </c>
      <c r="C1" s="1">
        <v>2</v>
      </c>
      <c r="E1" s="1">
        <v>9</v>
      </c>
      <c r="G1" s="1">
        <v>9</v>
      </c>
      <c r="I1" s="1">
        <v>7</v>
      </c>
      <c r="K1" s="1">
        <v>19</v>
      </c>
      <c r="M1" s="1">
        <v>7</v>
      </c>
      <c r="O1" s="1">
        <v>19</v>
      </c>
    </row>
    <row r="2" spans="1:19" ht="33" customHeight="1">
      <c r="A2" s="82" t="s">
        <v>88</v>
      </c>
      <c r="B2" s="82"/>
      <c r="C2" s="82"/>
      <c r="D2" s="82"/>
      <c r="E2" s="82"/>
      <c r="F2" s="82"/>
      <c r="G2" s="82"/>
      <c r="H2" s="82"/>
      <c r="I2" s="82"/>
      <c r="J2" s="82"/>
      <c r="K2" s="82"/>
      <c r="L2" s="82"/>
      <c r="M2" s="82"/>
      <c r="N2" s="82"/>
      <c r="O2" s="82"/>
      <c r="P2" s="82"/>
    </row>
    <row r="3" spans="1:19" ht="33" customHeight="1" thickBot="1">
      <c r="A3" s="47"/>
      <c r="B3" s="47"/>
      <c r="C3" s="47"/>
      <c r="D3" s="47"/>
      <c r="E3" s="47"/>
      <c r="F3" s="47"/>
      <c r="G3" s="47"/>
      <c r="H3" s="47"/>
      <c r="I3" s="47"/>
      <c r="J3" s="47"/>
      <c r="K3" s="47"/>
      <c r="L3" s="47"/>
      <c r="M3" s="47"/>
      <c r="N3" s="47"/>
      <c r="O3" s="47"/>
      <c r="P3" s="47"/>
    </row>
    <row r="4" spans="1:19" ht="30" customHeight="1" thickBot="1">
      <c r="A4" s="21"/>
      <c r="B4" s="18" t="s">
        <v>13</v>
      </c>
      <c r="C4" s="83" t="s">
        <v>38</v>
      </c>
      <c r="D4" s="83"/>
      <c r="E4" s="88" t="s">
        <v>79</v>
      </c>
      <c r="F4" s="18" t="s">
        <v>51</v>
      </c>
      <c r="G4" s="25"/>
      <c r="H4" s="88" t="s">
        <v>79</v>
      </c>
      <c r="I4" s="22"/>
      <c r="J4" s="22"/>
      <c r="K4" s="22"/>
      <c r="L4" s="22"/>
      <c r="M4" s="22"/>
      <c r="N4" s="34" t="s">
        <v>77</v>
      </c>
      <c r="O4" s="35">
        <v>44287</v>
      </c>
      <c r="P4" s="22"/>
    </row>
    <row r="5" spans="1:19" ht="23.25" customHeight="1" thickBot="1"/>
    <row r="6" spans="1:19" s="2" customFormat="1" ht="27.95" customHeight="1" thickBot="1">
      <c r="A6" s="5" t="s">
        <v>0</v>
      </c>
      <c r="B6" s="6" t="s">
        <v>14</v>
      </c>
      <c r="C6" s="6" t="s">
        <v>50</v>
      </c>
      <c r="D6" s="7" t="s">
        <v>15</v>
      </c>
      <c r="E6" s="15" t="s">
        <v>16</v>
      </c>
      <c r="F6" s="16" t="s">
        <v>17</v>
      </c>
      <c r="G6" s="14" t="s">
        <v>18</v>
      </c>
      <c r="H6" s="16" t="s">
        <v>20</v>
      </c>
      <c r="I6" s="17" t="s">
        <v>1</v>
      </c>
      <c r="J6" s="17" t="s">
        <v>2</v>
      </c>
      <c r="K6" s="15" t="s">
        <v>12</v>
      </c>
      <c r="L6" s="16" t="s">
        <v>21</v>
      </c>
      <c r="M6" s="17" t="s">
        <v>1</v>
      </c>
      <c r="N6" s="17" t="s">
        <v>2</v>
      </c>
      <c r="O6" s="15" t="s">
        <v>19</v>
      </c>
      <c r="P6" s="10" t="s">
        <v>3</v>
      </c>
      <c r="Q6" s="9" t="s">
        <v>38</v>
      </c>
      <c r="R6" s="2" t="s">
        <v>91</v>
      </c>
      <c r="S6" s="48" t="s">
        <v>48</v>
      </c>
    </row>
    <row r="7" spans="1:19" ht="27.95" customHeight="1">
      <c r="A7" s="3">
        <v>1</v>
      </c>
      <c r="B7" s="23" t="e">
        <f t="shared" ref="B7:B16" si="0">VLOOKUP($J7,会員登録,B$1,0)&amp;"　"&amp;VLOOKUP($J7,会員登録,B$1+1,0)</f>
        <v>#N/A</v>
      </c>
      <c r="C7" s="23" t="e">
        <f t="shared" ref="C7:C16" si="1">VLOOKUP($N7,会員登録,C$1,0)&amp;"　"&amp;VLOOKUP($N7,会員登録,C$1+1,0)</f>
        <v>#N/A</v>
      </c>
      <c r="D7" s="30"/>
      <c r="E7" s="31" t="e">
        <f t="shared" ref="E7:E16" si="2">VLOOKUP($J7,会員登録,E$1,0)</f>
        <v>#N/A</v>
      </c>
      <c r="F7" s="30"/>
      <c r="G7" s="31" t="e">
        <f t="shared" ref="G7:G16" si="3">VLOOKUP($N7,会員登録,G$1,0)</f>
        <v>#N/A</v>
      </c>
      <c r="H7" s="11" t="e">
        <f>+YEAR($O$4-$I7)-1900</f>
        <v>#N/A</v>
      </c>
      <c r="I7" s="32" t="e">
        <f t="shared" ref="I7:I16" si="4">VLOOKUP($J7,会員登録,I$1,0)</f>
        <v>#N/A</v>
      </c>
      <c r="J7" s="29"/>
      <c r="K7" s="33" t="e">
        <f t="shared" ref="K7:K16" si="5">VLOOKUP($J7,会員登録,K$1,0)</f>
        <v>#N/A</v>
      </c>
      <c r="L7" s="11" t="e">
        <f>+YEAR($O$4-$M7)-1900</f>
        <v>#N/A</v>
      </c>
      <c r="M7" s="32" t="e">
        <f t="shared" ref="M7:M16" si="6">VLOOKUP($N7,会員登録,M$1,0)</f>
        <v>#N/A</v>
      </c>
      <c r="N7" s="29"/>
      <c r="O7" s="33" t="e">
        <f t="shared" ref="O7:O16" si="7">VLOOKUP($N7,会員登録,O$1,0)</f>
        <v>#N/A</v>
      </c>
      <c r="P7" s="12"/>
      <c r="Q7" s="2" t="s">
        <v>22</v>
      </c>
      <c r="R7" s="2" t="s">
        <v>81</v>
      </c>
      <c r="S7" s="48" t="s">
        <v>49</v>
      </c>
    </row>
    <row r="8" spans="1:19" ht="27.95" customHeight="1">
      <c r="A8" s="19">
        <v>2</v>
      </c>
      <c r="B8" s="24" t="e">
        <f t="shared" si="0"/>
        <v>#N/A</v>
      </c>
      <c r="C8" s="24" t="e">
        <f t="shared" si="1"/>
        <v>#N/A</v>
      </c>
      <c r="D8" s="37"/>
      <c r="E8" s="38" t="e">
        <f t="shared" si="2"/>
        <v>#N/A</v>
      </c>
      <c r="F8" s="36"/>
      <c r="G8" s="38" t="e">
        <f t="shared" si="3"/>
        <v>#N/A</v>
      </c>
      <c r="H8" s="39" t="e">
        <f t="shared" ref="H8:H16" si="8">+YEAR($O$4-$I8)-1900</f>
        <v>#N/A</v>
      </c>
      <c r="I8" s="41" t="e">
        <f t="shared" si="4"/>
        <v>#N/A</v>
      </c>
      <c r="J8" s="40"/>
      <c r="K8" s="38" t="e">
        <f t="shared" si="5"/>
        <v>#N/A</v>
      </c>
      <c r="L8" s="39" t="e">
        <f t="shared" ref="L8:L16" si="9">+YEAR($O$4-$M8)-1900</f>
        <v>#N/A</v>
      </c>
      <c r="M8" s="41" t="e">
        <f t="shared" si="6"/>
        <v>#N/A</v>
      </c>
      <c r="N8" s="40"/>
      <c r="O8" s="38" t="e">
        <f t="shared" si="7"/>
        <v>#N/A</v>
      </c>
      <c r="P8" s="13"/>
      <c r="Q8" s="9" t="s">
        <v>23</v>
      </c>
      <c r="R8" s="9" t="s">
        <v>82</v>
      </c>
      <c r="S8" s="48" t="s">
        <v>90</v>
      </c>
    </row>
    <row r="9" spans="1:19" ht="27.95" customHeight="1">
      <c r="A9" s="19">
        <v>3</v>
      </c>
      <c r="B9" s="24" t="e">
        <f t="shared" si="0"/>
        <v>#N/A</v>
      </c>
      <c r="C9" s="24" t="e">
        <f t="shared" si="1"/>
        <v>#N/A</v>
      </c>
      <c r="D9" s="37"/>
      <c r="E9" s="38" t="e">
        <f t="shared" si="2"/>
        <v>#N/A</v>
      </c>
      <c r="F9" s="36"/>
      <c r="G9" s="38" t="e">
        <f t="shared" si="3"/>
        <v>#N/A</v>
      </c>
      <c r="H9" s="39" t="e">
        <f t="shared" si="8"/>
        <v>#N/A</v>
      </c>
      <c r="I9" s="42" t="e">
        <f t="shared" si="4"/>
        <v>#N/A</v>
      </c>
      <c r="J9" s="40"/>
      <c r="K9" s="38" t="e">
        <f t="shared" si="5"/>
        <v>#N/A</v>
      </c>
      <c r="L9" s="39" t="e">
        <f t="shared" si="9"/>
        <v>#N/A</v>
      </c>
      <c r="M9" s="41" t="e">
        <f t="shared" si="6"/>
        <v>#N/A</v>
      </c>
      <c r="N9" s="40"/>
      <c r="O9" s="38" t="e">
        <f t="shared" si="7"/>
        <v>#N/A</v>
      </c>
      <c r="P9" s="13"/>
      <c r="Q9" s="9" t="s">
        <v>24</v>
      </c>
      <c r="R9" s="9" t="s">
        <v>83</v>
      </c>
      <c r="S9" s="48" t="s">
        <v>89</v>
      </c>
    </row>
    <row r="10" spans="1:19" ht="27.95" customHeight="1">
      <c r="A10" s="19">
        <v>4</v>
      </c>
      <c r="B10" s="24" t="e">
        <f t="shared" si="0"/>
        <v>#N/A</v>
      </c>
      <c r="C10" s="24" t="e">
        <f t="shared" si="1"/>
        <v>#N/A</v>
      </c>
      <c r="D10" s="37"/>
      <c r="E10" s="38" t="e">
        <f t="shared" si="2"/>
        <v>#N/A</v>
      </c>
      <c r="F10" s="36"/>
      <c r="G10" s="38" t="e">
        <f t="shared" si="3"/>
        <v>#N/A</v>
      </c>
      <c r="H10" s="39" t="e">
        <f t="shared" si="8"/>
        <v>#N/A</v>
      </c>
      <c r="I10" s="42" t="e">
        <f t="shared" si="4"/>
        <v>#N/A</v>
      </c>
      <c r="J10" s="40"/>
      <c r="K10" s="38" t="e">
        <f t="shared" si="5"/>
        <v>#N/A</v>
      </c>
      <c r="L10" s="39" t="e">
        <f t="shared" si="9"/>
        <v>#N/A</v>
      </c>
      <c r="M10" s="41" t="e">
        <f t="shared" si="6"/>
        <v>#N/A</v>
      </c>
      <c r="N10" s="40"/>
      <c r="O10" s="38" t="e">
        <f t="shared" si="7"/>
        <v>#N/A</v>
      </c>
      <c r="P10" s="13"/>
      <c r="Q10" s="9" t="s">
        <v>25</v>
      </c>
      <c r="R10" s="9" t="s">
        <v>84</v>
      </c>
    </row>
    <row r="11" spans="1:19" ht="27.95" customHeight="1">
      <c r="A11" s="19">
        <v>5</v>
      </c>
      <c r="B11" s="24" t="e">
        <f t="shared" si="0"/>
        <v>#N/A</v>
      </c>
      <c r="C11" s="24" t="e">
        <f t="shared" si="1"/>
        <v>#N/A</v>
      </c>
      <c r="D11" s="37"/>
      <c r="E11" s="38" t="e">
        <f t="shared" si="2"/>
        <v>#N/A</v>
      </c>
      <c r="F11" s="36"/>
      <c r="G11" s="38" t="e">
        <f t="shared" si="3"/>
        <v>#N/A</v>
      </c>
      <c r="H11" s="39" t="e">
        <f t="shared" si="8"/>
        <v>#N/A</v>
      </c>
      <c r="I11" s="42" t="e">
        <f t="shared" si="4"/>
        <v>#N/A</v>
      </c>
      <c r="J11" s="40"/>
      <c r="K11" s="38" t="e">
        <f t="shared" si="5"/>
        <v>#N/A</v>
      </c>
      <c r="L11" s="39" t="e">
        <f t="shared" si="9"/>
        <v>#N/A</v>
      </c>
      <c r="M11" s="41" t="e">
        <f t="shared" si="6"/>
        <v>#N/A</v>
      </c>
      <c r="N11" s="40"/>
      <c r="O11" s="38" t="e">
        <f t="shared" si="7"/>
        <v>#N/A</v>
      </c>
      <c r="P11" s="13"/>
      <c r="Q11" s="9" t="s">
        <v>26</v>
      </c>
      <c r="R11" s="9" t="s">
        <v>85</v>
      </c>
    </row>
    <row r="12" spans="1:19" ht="27.95" customHeight="1">
      <c r="A12" s="19">
        <v>6</v>
      </c>
      <c r="B12" s="24" t="e">
        <f t="shared" si="0"/>
        <v>#N/A</v>
      </c>
      <c r="C12" s="24" t="e">
        <f t="shared" si="1"/>
        <v>#N/A</v>
      </c>
      <c r="D12" s="37"/>
      <c r="E12" s="38" t="e">
        <f t="shared" si="2"/>
        <v>#N/A</v>
      </c>
      <c r="F12" s="36"/>
      <c r="G12" s="38" t="e">
        <f t="shared" si="3"/>
        <v>#N/A</v>
      </c>
      <c r="H12" s="39" t="e">
        <f t="shared" si="8"/>
        <v>#N/A</v>
      </c>
      <c r="I12" s="42" t="e">
        <f t="shared" si="4"/>
        <v>#N/A</v>
      </c>
      <c r="J12" s="40"/>
      <c r="K12" s="38" t="e">
        <f t="shared" si="5"/>
        <v>#N/A</v>
      </c>
      <c r="L12" s="39" t="e">
        <f t="shared" si="9"/>
        <v>#N/A</v>
      </c>
      <c r="M12" s="41" t="e">
        <f t="shared" si="6"/>
        <v>#N/A</v>
      </c>
      <c r="N12" s="40"/>
      <c r="O12" s="38" t="e">
        <f t="shared" si="7"/>
        <v>#N/A</v>
      </c>
      <c r="P12" s="13"/>
      <c r="Q12" s="9" t="s">
        <v>27</v>
      </c>
      <c r="R12" s="9" t="s">
        <v>86</v>
      </c>
    </row>
    <row r="13" spans="1:19" ht="27.95" customHeight="1">
      <c r="A13" s="19">
        <v>7</v>
      </c>
      <c r="B13" s="24" t="e">
        <f t="shared" si="0"/>
        <v>#N/A</v>
      </c>
      <c r="C13" s="24" t="e">
        <f t="shared" si="1"/>
        <v>#N/A</v>
      </c>
      <c r="D13" s="37"/>
      <c r="E13" s="38" t="e">
        <f t="shared" si="2"/>
        <v>#N/A</v>
      </c>
      <c r="F13" s="36"/>
      <c r="G13" s="38" t="e">
        <f t="shared" si="3"/>
        <v>#N/A</v>
      </c>
      <c r="H13" s="39" t="e">
        <f t="shared" si="8"/>
        <v>#N/A</v>
      </c>
      <c r="I13" s="42" t="e">
        <f t="shared" si="4"/>
        <v>#N/A</v>
      </c>
      <c r="J13" s="40"/>
      <c r="K13" s="38" t="e">
        <f t="shared" si="5"/>
        <v>#N/A</v>
      </c>
      <c r="L13" s="39" t="e">
        <f t="shared" si="9"/>
        <v>#N/A</v>
      </c>
      <c r="M13" s="41" t="e">
        <f t="shared" si="6"/>
        <v>#N/A</v>
      </c>
      <c r="N13" s="40"/>
      <c r="O13" s="38" t="e">
        <f t="shared" si="7"/>
        <v>#N/A</v>
      </c>
      <c r="P13" s="13"/>
      <c r="Q13" s="9" t="s">
        <v>28</v>
      </c>
      <c r="R13" s="9" t="s">
        <v>87</v>
      </c>
    </row>
    <row r="14" spans="1:19" ht="27.95" customHeight="1">
      <c r="A14" s="19">
        <v>8</v>
      </c>
      <c r="B14" s="24" t="e">
        <f t="shared" si="0"/>
        <v>#N/A</v>
      </c>
      <c r="C14" s="24" t="e">
        <f t="shared" si="1"/>
        <v>#N/A</v>
      </c>
      <c r="D14" s="37"/>
      <c r="E14" s="38" t="e">
        <f t="shared" si="2"/>
        <v>#N/A</v>
      </c>
      <c r="F14" s="36"/>
      <c r="G14" s="38" t="e">
        <f t="shared" si="3"/>
        <v>#N/A</v>
      </c>
      <c r="H14" s="39" t="e">
        <f t="shared" si="8"/>
        <v>#N/A</v>
      </c>
      <c r="I14" s="42" t="e">
        <f t="shared" si="4"/>
        <v>#N/A</v>
      </c>
      <c r="J14" s="40"/>
      <c r="K14" s="38" t="e">
        <f t="shared" si="5"/>
        <v>#N/A</v>
      </c>
      <c r="L14" s="39" t="e">
        <f t="shared" si="9"/>
        <v>#N/A</v>
      </c>
      <c r="M14" s="41" t="e">
        <f t="shared" si="6"/>
        <v>#N/A</v>
      </c>
      <c r="N14" s="40"/>
      <c r="O14" s="38" t="e">
        <f t="shared" si="7"/>
        <v>#N/A</v>
      </c>
      <c r="P14" s="13"/>
      <c r="Q14" s="9" t="s">
        <v>29</v>
      </c>
      <c r="R14" s="2" t="s">
        <v>136</v>
      </c>
    </row>
    <row r="15" spans="1:19" ht="27.95" customHeight="1">
      <c r="A15" s="19">
        <v>9</v>
      </c>
      <c r="B15" s="24" t="e">
        <f t="shared" si="0"/>
        <v>#N/A</v>
      </c>
      <c r="C15" s="24" t="e">
        <f t="shared" si="1"/>
        <v>#N/A</v>
      </c>
      <c r="D15" s="37"/>
      <c r="E15" s="38" t="e">
        <f t="shared" si="2"/>
        <v>#N/A</v>
      </c>
      <c r="F15" s="36"/>
      <c r="G15" s="38" t="e">
        <f t="shared" si="3"/>
        <v>#N/A</v>
      </c>
      <c r="H15" s="39" t="e">
        <f t="shared" si="8"/>
        <v>#N/A</v>
      </c>
      <c r="I15" s="42" t="e">
        <f t="shared" si="4"/>
        <v>#N/A</v>
      </c>
      <c r="J15" s="40"/>
      <c r="K15" s="38" t="e">
        <f t="shared" si="5"/>
        <v>#N/A</v>
      </c>
      <c r="L15" s="39" t="e">
        <f t="shared" si="9"/>
        <v>#N/A</v>
      </c>
      <c r="M15" s="41" t="e">
        <f t="shared" si="6"/>
        <v>#N/A</v>
      </c>
      <c r="N15" s="40"/>
      <c r="O15" s="38" t="e">
        <f t="shared" si="7"/>
        <v>#N/A</v>
      </c>
      <c r="P15" s="13"/>
      <c r="Q15" s="9" t="s">
        <v>30</v>
      </c>
      <c r="R15" s="2" t="s">
        <v>137</v>
      </c>
    </row>
    <row r="16" spans="1:19" ht="27.95" customHeight="1" thickBot="1">
      <c r="A16" s="19">
        <v>10</v>
      </c>
      <c r="B16" s="24" t="e">
        <f t="shared" si="0"/>
        <v>#N/A</v>
      </c>
      <c r="C16" s="24" t="e">
        <f t="shared" si="1"/>
        <v>#N/A</v>
      </c>
      <c r="D16" s="37"/>
      <c r="E16" s="38" t="e">
        <f t="shared" si="2"/>
        <v>#N/A</v>
      </c>
      <c r="F16" s="36"/>
      <c r="G16" s="38" t="e">
        <f t="shared" si="3"/>
        <v>#N/A</v>
      </c>
      <c r="H16" s="39" t="e">
        <f t="shared" si="8"/>
        <v>#N/A</v>
      </c>
      <c r="I16" s="42" t="e">
        <f t="shared" si="4"/>
        <v>#N/A</v>
      </c>
      <c r="J16" s="40"/>
      <c r="K16" s="38" t="e">
        <f t="shared" si="5"/>
        <v>#N/A</v>
      </c>
      <c r="L16" s="39" t="e">
        <f t="shared" si="9"/>
        <v>#N/A</v>
      </c>
      <c r="M16" s="41" t="e">
        <f t="shared" si="6"/>
        <v>#N/A</v>
      </c>
      <c r="N16" s="40"/>
      <c r="O16" s="38" t="e">
        <f t="shared" si="7"/>
        <v>#N/A</v>
      </c>
      <c r="P16" s="13"/>
      <c r="Q16" s="9" t="s">
        <v>31</v>
      </c>
      <c r="R16" s="2" t="s">
        <v>138</v>
      </c>
    </row>
    <row r="17" spans="1:18" ht="20.100000000000001" customHeight="1">
      <c r="A17" s="84"/>
      <c r="B17" s="84"/>
      <c r="C17" s="84"/>
      <c r="D17" s="84"/>
      <c r="E17" s="84"/>
      <c r="F17" s="84"/>
      <c r="G17" s="84"/>
      <c r="H17" s="84"/>
      <c r="I17" s="84"/>
      <c r="J17" s="84"/>
      <c r="K17" s="84"/>
      <c r="L17" s="84"/>
      <c r="M17" s="84"/>
      <c r="N17" s="84"/>
      <c r="O17" s="84"/>
      <c r="P17" s="84"/>
      <c r="Q17" s="9" t="s">
        <v>32</v>
      </c>
      <c r="R17" s="2" t="s">
        <v>139</v>
      </c>
    </row>
    <row r="18" spans="1:18" ht="20.100000000000001" customHeight="1">
      <c r="B18" s="89" t="s">
        <v>144</v>
      </c>
      <c r="C18" s="89"/>
      <c r="D18" s="89"/>
      <c r="E18" s="89"/>
      <c r="G18" s="1" t="s">
        <v>145</v>
      </c>
      <c r="Q18" s="9" t="s">
        <v>33</v>
      </c>
      <c r="R18" s="2" t="s">
        <v>140</v>
      </c>
    </row>
    <row r="19" spans="1:18" ht="20.100000000000001" customHeight="1">
      <c r="C19" s="86" t="s">
        <v>143</v>
      </c>
      <c r="L19" s="87" t="s">
        <v>142</v>
      </c>
      <c r="M19" s="87"/>
      <c r="N19" s="90">
        <v>44317</v>
      </c>
      <c r="O19" s="90"/>
      <c r="P19" s="90"/>
      <c r="Q19" s="9" t="s">
        <v>34</v>
      </c>
      <c r="R19" s="2" t="s">
        <v>141</v>
      </c>
    </row>
    <row r="20" spans="1:18" ht="20.100000000000001" customHeight="1">
      <c r="A20" s="80"/>
      <c r="B20" s="80"/>
      <c r="C20" s="80"/>
      <c r="D20" s="80"/>
      <c r="E20" s="80"/>
      <c r="F20" s="80"/>
      <c r="G20" s="80"/>
      <c r="H20" s="68"/>
      <c r="I20" s="49"/>
      <c r="J20" s="81"/>
      <c r="K20" s="81"/>
      <c r="L20" s="81"/>
      <c r="M20" s="81"/>
      <c r="N20" s="81"/>
      <c r="O20" s="81"/>
      <c r="P20" s="81"/>
      <c r="Q20" s="9" t="s">
        <v>35</v>
      </c>
      <c r="R20" s="2" t="s">
        <v>98</v>
      </c>
    </row>
    <row r="21" spans="1:18" ht="20.100000000000001" customHeight="1" thickBot="1">
      <c r="A21" s="1" t="s">
        <v>4</v>
      </c>
      <c r="I21" s="50"/>
      <c r="J21" s="67"/>
      <c r="K21" s="67"/>
      <c r="L21" s="67"/>
      <c r="M21" s="67"/>
      <c r="N21" s="67"/>
      <c r="O21" s="67"/>
      <c r="P21" s="67"/>
      <c r="Q21" s="9" t="s">
        <v>36</v>
      </c>
      <c r="R21" s="2" t="s">
        <v>99</v>
      </c>
    </row>
    <row r="22" spans="1:18" ht="20.100000000000001" customHeight="1" thickBot="1">
      <c r="A22" s="68" t="s">
        <v>80</v>
      </c>
      <c r="B22" s="68"/>
      <c r="C22" s="68"/>
      <c r="D22" s="68"/>
      <c r="E22" s="68"/>
      <c r="F22" s="68"/>
      <c r="G22" s="68"/>
      <c r="H22" s="8"/>
      <c r="I22" s="69" t="s">
        <v>5</v>
      </c>
      <c r="J22" s="70"/>
      <c r="K22" s="70"/>
      <c r="L22" s="70"/>
      <c r="M22" s="70"/>
      <c r="N22" s="70"/>
      <c r="O22" s="70"/>
      <c r="P22" s="71"/>
      <c r="Q22" s="9" t="s">
        <v>37</v>
      </c>
      <c r="R22" s="2" t="s">
        <v>100</v>
      </c>
    </row>
    <row r="23" spans="1:18" ht="20.100000000000001" customHeight="1">
      <c r="A23" s="79" t="s">
        <v>92</v>
      </c>
      <c r="B23" s="79"/>
      <c r="C23" s="79"/>
      <c r="D23" s="79"/>
      <c r="E23" s="79"/>
      <c r="F23" s="79"/>
      <c r="G23" s="79"/>
      <c r="H23" s="8"/>
      <c r="I23" s="3" t="s">
        <v>6</v>
      </c>
      <c r="J23" s="72"/>
      <c r="K23" s="72"/>
      <c r="L23" s="72"/>
      <c r="M23" s="72"/>
      <c r="N23" s="72"/>
      <c r="O23" s="72"/>
      <c r="P23" s="73"/>
      <c r="Q23" s="9" t="s">
        <v>39</v>
      </c>
      <c r="R23" s="2" t="s">
        <v>101</v>
      </c>
    </row>
    <row r="24" spans="1:18" ht="20.100000000000001" customHeight="1">
      <c r="A24" s="55" t="s">
        <v>93</v>
      </c>
      <c r="B24" s="55"/>
      <c r="C24" s="55"/>
      <c r="D24" s="55"/>
      <c r="E24" s="55"/>
      <c r="F24" s="55"/>
      <c r="G24" s="55"/>
      <c r="I24" s="74" t="s">
        <v>7</v>
      </c>
      <c r="J24" s="75" t="s">
        <v>10</v>
      </c>
      <c r="K24" s="75"/>
      <c r="L24" s="75"/>
      <c r="M24" s="75"/>
      <c r="N24" s="75"/>
      <c r="O24" s="75"/>
      <c r="P24" s="76"/>
      <c r="Q24" s="9" t="s">
        <v>40</v>
      </c>
      <c r="R24" s="2" t="s">
        <v>102</v>
      </c>
    </row>
    <row r="25" spans="1:18" ht="20.100000000000001" customHeight="1">
      <c r="A25" s="46"/>
      <c r="B25" s="46" t="s">
        <v>94</v>
      </c>
      <c r="C25" s="46"/>
      <c r="D25" s="46"/>
      <c r="E25" s="46" t="s">
        <v>95</v>
      </c>
      <c r="F25" s="46"/>
      <c r="G25" s="46"/>
      <c r="H25" s="20"/>
      <c r="I25" s="74"/>
      <c r="J25" s="77"/>
      <c r="K25" s="77"/>
      <c r="L25" s="77"/>
      <c r="M25" s="77"/>
      <c r="N25" s="77"/>
      <c r="O25" s="77"/>
      <c r="P25" s="78"/>
      <c r="Q25" s="9" t="s">
        <v>41</v>
      </c>
      <c r="R25" s="2" t="s">
        <v>103</v>
      </c>
    </row>
    <row r="26" spans="1:18" ht="20.100000000000001" customHeight="1">
      <c r="B26" s="45" t="s">
        <v>96</v>
      </c>
      <c r="C26" s="45"/>
      <c r="D26" s="45" t="s">
        <v>97</v>
      </c>
      <c r="E26" s="45"/>
      <c r="F26" s="45"/>
      <c r="G26" s="45"/>
      <c r="I26" s="26" t="s">
        <v>8</v>
      </c>
      <c r="J26" s="61"/>
      <c r="K26" s="61"/>
      <c r="L26" s="61"/>
      <c r="M26" s="61"/>
      <c r="N26" s="61"/>
      <c r="O26" s="61"/>
      <c r="P26" s="62"/>
      <c r="Q26" s="9" t="s">
        <v>42</v>
      </c>
      <c r="R26" s="2" t="s">
        <v>104</v>
      </c>
    </row>
    <row r="27" spans="1:18" ht="20.100000000000001" customHeight="1">
      <c r="B27" s="45" t="s">
        <v>128</v>
      </c>
      <c r="C27" s="45"/>
      <c r="D27" s="45"/>
      <c r="E27" s="45"/>
      <c r="F27" s="45"/>
      <c r="G27" s="46"/>
      <c r="I27" s="44" t="s">
        <v>9</v>
      </c>
      <c r="J27" s="51"/>
      <c r="K27" s="52"/>
      <c r="L27" s="52"/>
      <c r="M27" s="52"/>
      <c r="N27" s="52"/>
      <c r="O27" s="52"/>
      <c r="P27" s="53"/>
      <c r="Q27" s="9" t="s">
        <v>43</v>
      </c>
      <c r="R27" s="2" t="s">
        <v>105</v>
      </c>
    </row>
    <row r="28" spans="1:18" ht="20.100000000000001" customHeight="1" thickBot="1">
      <c r="D28" s="1"/>
      <c r="F28" s="1"/>
      <c r="I28" s="4" t="s">
        <v>11</v>
      </c>
      <c r="J28" s="63"/>
      <c r="K28" s="63"/>
      <c r="L28" s="63"/>
      <c r="M28" s="63"/>
      <c r="N28" s="63"/>
      <c r="O28" s="63"/>
      <c r="P28" s="64"/>
      <c r="Q28" s="9" t="s">
        <v>44</v>
      </c>
      <c r="R28" s="2" t="s">
        <v>106</v>
      </c>
    </row>
    <row r="29" spans="1:18" ht="20.100000000000001" customHeight="1">
      <c r="A29" s="66" t="s">
        <v>78</v>
      </c>
      <c r="B29" s="66"/>
      <c r="C29" s="66"/>
      <c r="D29" s="66"/>
      <c r="E29" s="66"/>
      <c r="F29" s="66"/>
      <c r="G29" s="66"/>
      <c r="I29" s="54"/>
      <c r="J29" s="65"/>
      <c r="K29" s="65"/>
      <c r="L29" s="65"/>
      <c r="M29" s="65"/>
      <c r="N29" s="65"/>
      <c r="O29" s="65"/>
      <c r="P29" s="65"/>
      <c r="Q29" s="9" t="s">
        <v>45</v>
      </c>
      <c r="R29" s="2" t="s">
        <v>107</v>
      </c>
    </row>
    <row r="30" spans="1:18">
      <c r="A30" s="66"/>
      <c r="B30" s="66"/>
      <c r="C30" s="66"/>
      <c r="D30" s="66"/>
      <c r="E30" s="66"/>
      <c r="F30" s="66"/>
      <c r="G30" s="66"/>
      <c r="Q30" s="9" t="s">
        <v>46</v>
      </c>
      <c r="R30" s="2" t="s">
        <v>108</v>
      </c>
    </row>
    <row r="31" spans="1:18">
      <c r="Q31" s="9" t="s">
        <v>47</v>
      </c>
      <c r="R31" s="2" t="s">
        <v>109</v>
      </c>
    </row>
    <row r="32" spans="1:18">
      <c r="R32" s="2"/>
    </row>
    <row r="33" spans="1:18">
      <c r="R33" s="2"/>
    </row>
    <row r="34" spans="1:18">
      <c r="A34" s="43"/>
      <c r="R34" s="2"/>
    </row>
    <row r="35" spans="1:18">
      <c r="R35" s="2"/>
    </row>
  </sheetData>
  <mergeCells count="20">
    <mergeCell ref="A20:H20"/>
    <mergeCell ref="J20:P20"/>
    <mergeCell ref="A2:P2"/>
    <mergeCell ref="C4:D4"/>
    <mergeCell ref="A17:P17"/>
    <mergeCell ref="N19:P19"/>
    <mergeCell ref="L19:M19"/>
    <mergeCell ref="B18:E18"/>
    <mergeCell ref="J26:P26"/>
    <mergeCell ref="J28:P28"/>
    <mergeCell ref="J29:P29"/>
    <mergeCell ref="A29:G30"/>
    <mergeCell ref="J21:P21"/>
    <mergeCell ref="A22:G22"/>
    <mergeCell ref="I22:P22"/>
    <mergeCell ref="J23:P23"/>
    <mergeCell ref="I24:I25"/>
    <mergeCell ref="J24:P24"/>
    <mergeCell ref="J25:P25"/>
    <mergeCell ref="A23:G23"/>
  </mergeCells>
  <phoneticPr fontId="20"/>
  <conditionalFormatting sqref="B7">
    <cfRule type="expression" dxfId="19" priority="27">
      <formula>IFERROR(B7,"")</formula>
    </cfRule>
  </conditionalFormatting>
  <conditionalFormatting sqref="B8">
    <cfRule type="expression" dxfId="18" priority="24">
      <formula>ISERROR(B8)</formula>
    </cfRule>
  </conditionalFormatting>
  <conditionalFormatting sqref="C8">
    <cfRule type="expression" dxfId="17" priority="23">
      <formula>ISERROR(C8)</formula>
    </cfRule>
  </conditionalFormatting>
  <conditionalFormatting sqref="E8">
    <cfRule type="expression" dxfId="16" priority="19">
      <formula>ISERROR(E8)</formula>
    </cfRule>
  </conditionalFormatting>
  <conditionalFormatting sqref="G8">
    <cfRule type="expression" dxfId="15" priority="18">
      <formula>ISERROR(G8)</formula>
    </cfRule>
  </conditionalFormatting>
  <conditionalFormatting sqref="H8">
    <cfRule type="expression" dxfId="14" priority="15">
      <formula>ISERROR(H8)</formula>
    </cfRule>
  </conditionalFormatting>
  <conditionalFormatting sqref="K8">
    <cfRule type="expression" dxfId="13" priority="14">
      <formula>ISERROR(K8)</formula>
    </cfRule>
  </conditionalFormatting>
  <conditionalFormatting sqref="L8">
    <cfRule type="expression" dxfId="12" priority="13">
      <formula>ISERROR(L8)</formula>
    </cfRule>
  </conditionalFormatting>
  <conditionalFormatting sqref="M8">
    <cfRule type="expression" dxfId="11" priority="12">
      <formula>ISERROR(M8)</formula>
    </cfRule>
  </conditionalFormatting>
  <conditionalFormatting sqref="O8">
    <cfRule type="expression" dxfId="10" priority="11">
      <formula>ISERROR(O8)</formula>
    </cfRule>
  </conditionalFormatting>
  <conditionalFormatting sqref="B9:B16">
    <cfRule type="expression" dxfId="9" priority="10">
      <formula>ISERROR(B9)</formula>
    </cfRule>
  </conditionalFormatting>
  <conditionalFormatting sqref="C9:C16">
    <cfRule type="expression" dxfId="8" priority="9">
      <formula>ISERROR(C9)</formula>
    </cfRule>
  </conditionalFormatting>
  <conditionalFormatting sqref="E9:E16">
    <cfRule type="expression" dxfId="7" priority="8">
      <formula>ISERROR(E9)</formula>
    </cfRule>
  </conditionalFormatting>
  <conditionalFormatting sqref="G9:G16">
    <cfRule type="expression" dxfId="6" priority="7">
      <formula>ISERROR(G9)</formula>
    </cfRule>
  </conditionalFormatting>
  <conditionalFormatting sqref="H9:I16">
    <cfRule type="expression" dxfId="5" priority="6">
      <formula>ISERROR(H9)</formula>
    </cfRule>
  </conditionalFormatting>
  <conditionalFormatting sqref="K9:K16">
    <cfRule type="expression" dxfId="4" priority="5">
      <formula>ISERROR(K9)</formula>
    </cfRule>
  </conditionalFormatting>
  <conditionalFormatting sqref="L9:L16">
    <cfRule type="expression" dxfId="3" priority="4">
      <formula>ISERROR(L9)</formula>
    </cfRule>
  </conditionalFormatting>
  <conditionalFormatting sqref="M9:M16">
    <cfRule type="expression" dxfId="2" priority="3">
      <formula>ISERROR(M9)</formula>
    </cfRule>
  </conditionalFormatting>
  <conditionalFormatting sqref="O9:O16">
    <cfRule type="expression" dxfId="1" priority="2">
      <formula>ISERROR(O9)</formula>
    </cfRule>
  </conditionalFormatting>
  <conditionalFormatting sqref="I8">
    <cfRule type="expression" dxfId="0" priority="1">
      <formula>ISERROR(I8)</formula>
    </cfRule>
  </conditionalFormatting>
  <dataValidations count="5">
    <dataValidation type="list" allowBlank="1" showInputMessage="1" showErrorMessage="1" sqref="A2:P3">
      <formula1>$S$6:$S$9</formula1>
    </dataValidation>
    <dataValidation type="list" allowBlank="1" showInputMessage="1" showErrorMessage="1" sqref="G4">
      <formula1>$R$5:$R$31</formula1>
    </dataValidation>
    <dataValidation type="list" allowBlank="1" showInputMessage="1" showErrorMessage="1" sqref="C4:D4">
      <formula1>$Q$6:$Q$31</formula1>
    </dataValidation>
    <dataValidation type="list" allowBlank="1" showInputMessage="1" showErrorMessage="1" sqref="D8:D16 F8:F16">
      <formula1>$Q$7:$Q$31</formula1>
    </dataValidation>
    <dataValidation type="list" allowBlank="1" showInputMessage="1" sqref="D7 F7">
      <formula1>$Q$7:$Q$31</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3"/>
  <sheetViews>
    <sheetView workbookViewId="0">
      <selection activeCell="A24" sqref="A24"/>
    </sheetView>
  </sheetViews>
  <sheetFormatPr defaultColWidth="9" defaultRowHeight="13.5"/>
  <cols>
    <col min="1" max="1" width="9.5" style="27" bestFit="1" customWidth="1"/>
    <col min="2" max="16384" width="9" style="27"/>
  </cols>
  <sheetData>
    <row r="1" spans="1:25">
      <c r="A1" s="27" t="s">
        <v>52</v>
      </c>
      <c r="B1" s="27" t="s">
        <v>53</v>
      </c>
      <c r="C1" s="27" t="s">
        <v>54</v>
      </c>
      <c r="D1" s="27" t="s">
        <v>55</v>
      </c>
      <c r="E1" s="27" t="s">
        <v>56</v>
      </c>
      <c r="F1" s="27" t="s">
        <v>57</v>
      </c>
      <c r="G1" s="27" t="s">
        <v>58</v>
      </c>
      <c r="H1" s="27" t="s">
        <v>59</v>
      </c>
      <c r="I1" s="27" t="s">
        <v>60</v>
      </c>
      <c r="J1" s="27" t="s">
        <v>61</v>
      </c>
      <c r="K1" s="27" t="s">
        <v>62</v>
      </c>
      <c r="L1" s="27" t="s">
        <v>63</v>
      </c>
      <c r="M1" s="27" t="s">
        <v>64</v>
      </c>
      <c r="N1" s="27" t="s">
        <v>65</v>
      </c>
      <c r="O1" s="27" t="s">
        <v>66</v>
      </c>
      <c r="P1" s="27" t="s">
        <v>67</v>
      </c>
      <c r="Q1" s="27" t="s">
        <v>68</v>
      </c>
      <c r="R1" s="27" t="s">
        <v>69</v>
      </c>
      <c r="S1" s="27" t="s">
        <v>70</v>
      </c>
      <c r="T1" s="27" t="s">
        <v>71</v>
      </c>
      <c r="U1" s="27" t="s">
        <v>72</v>
      </c>
      <c r="V1" s="27" t="s">
        <v>73</v>
      </c>
      <c r="W1" s="27" t="s">
        <v>74</v>
      </c>
      <c r="X1" s="27" t="s">
        <v>75</v>
      </c>
      <c r="Y1" s="27" t="s">
        <v>76</v>
      </c>
    </row>
    <row r="2" spans="1:25">
      <c r="G2" s="28"/>
      <c r="K2" s="28"/>
      <c r="L2" s="28"/>
      <c r="R2" s="28"/>
      <c r="U2" s="28"/>
    </row>
    <row r="3" spans="1:25">
      <c r="G3" s="28"/>
      <c r="K3" s="28"/>
      <c r="L3" s="28"/>
      <c r="R3" s="28"/>
      <c r="U3" s="28"/>
      <c r="V3" s="28"/>
    </row>
  </sheetData>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7"/>
  <sheetViews>
    <sheetView topLeftCell="A4" workbookViewId="0">
      <selection activeCell="B32" sqref="B32"/>
    </sheetView>
  </sheetViews>
  <sheetFormatPr defaultRowHeight="13.5"/>
  <cols>
    <col min="7" max="7" width="9.5" bestFit="1" customWidth="1"/>
  </cols>
  <sheetData>
    <row r="1" spans="1:14" ht="18.75">
      <c r="A1" s="85" t="s">
        <v>114</v>
      </c>
      <c r="B1" s="85"/>
      <c r="C1" s="85"/>
      <c r="D1" s="85"/>
      <c r="E1" s="85"/>
      <c r="F1" s="85"/>
      <c r="G1" s="85"/>
      <c r="H1" s="85"/>
      <c r="I1" s="85"/>
      <c r="J1" s="85"/>
      <c r="K1" s="85"/>
      <c r="L1" s="85"/>
      <c r="M1" s="85"/>
      <c r="N1" s="85"/>
    </row>
    <row r="2" spans="1:14" ht="15" customHeight="1"/>
    <row r="3" spans="1:14" ht="15" customHeight="1">
      <c r="A3" s="57" t="s">
        <v>115</v>
      </c>
    </row>
    <row r="4" spans="1:14" ht="15" customHeight="1"/>
    <row r="5" spans="1:14" ht="15" customHeight="1">
      <c r="A5" s="57" t="s">
        <v>120</v>
      </c>
    </row>
    <row r="6" spans="1:14" ht="15" customHeight="1">
      <c r="A6" s="56" t="s">
        <v>121</v>
      </c>
    </row>
    <row r="7" spans="1:14" ht="15" customHeight="1">
      <c r="A7" s="56" t="s">
        <v>122</v>
      </c>
    </row>
    <row r="8" spans="1:14" ht="15" customHeight="1">
      <c r="A8" s="56" t="s">
        <v>123</v>
      </c>
    </row>
    <row r="9" spans="1:14" ht="15" customHeight="1"/>
    <row r="10" spans="1:14" ht="15" customHeight="1">
      <c r="A10" s="57" t="s">
        <v>124</v>
      </c>
    </row>
    <row r="11" spans="1:14" ht="15" customHeight="1">
      <c r="A11" s="56" t="s">
        <v>116</v>
      </c>
    </row>
    <row r="12" spans="1:14" ht="15" customHeight="1">
      <c r="A12" s="56" t="s">
        <v>111</v>
      </c>
    </row>
    <row r="13" spans="1:14" ht="15" customHeight="1">
      <c r="A13" s="56" t="s">
        <v>112</v>
      </c>
    </row>
    <row r="14" spans="1:14" ht="15" customHeight="1">
      <c r="A14" s="56" t="s">
        <v>113</v>
      </c>
    </row>
    <row r="15" spans="1:14" ht="15" customHeight="1">
      <c r="A15" s="56" t="s">
        <v>117</v>
      </c>
    </row>
    <row r="16" spans="1:14" ht="15" customHeight="1">
      <c r="A16" s="56" t="s">
        <v>118</v>
      </c>
    </row>
    <row r="17" spans="1:1" ht="15" customHeight="1">
      <c r="A17" s="56"/>
    </row>
    <row r="18" spans="1:1" ht="15" customHeight="1">
      <c r="A18" s="56" t="s">
        <v>110</v>
      </c>
    </row>
    <row r="19" spans="1:1" ht="15" customHeight="1">
      <c r="A19" s="59" t="s">
        <v>119</v>
      </c>
    </row>
    <row r="20" spans="1:1" ht="15" customHeight="1">
      <c r="A20" s="56" t="s">
        <v>130</v>
      </c>
    </row>
    <row r="21" spans="1:1" ht="15" customHeight="1"/>
    <row r="22" spans="1:1" ht="15" customHeight="1">
      <c r="A22" s="56" t="s">
        <v>126</v>
      </c>
    </row>
    <row r="23" spans="1:1" ht="15" customHeight="1">
      <c r="A23" s="58" t="s">
        <v>125</v>
      </c>
    </row>
    <row r="24" spans="1:1" ht="15" customHeight="1">
      <c r="A24" s="58" t="s">
        <v>132</v>
      </c>
    </row>
    <row r="25" spans="1:1" ht="15" customHeight="1">
      <c r="A25" s="58" t="s">
        <v>133</v>
      </c>
    </row>
    <row r="26" spans="1:1" ht="15" customHeight="1">
      <c r="A26" s="58" t="s">
        <v>134</v>
      </c>
    </row>
    <row r="27" spans="1:1" ht="15" customHeight="1">
      <c r="A27" s="58" t="s">
        <v>135</v>
      </c>
    </row>
    <row r="28" spans="1:1" ht="15" customHeight="1">
      <c r="A28" s="60" t="s">
        <v>129</v>
      </c>
    </row>
    <row r="29" spans="1:1" ht="15" customHeight="1"/>
    <row r="30" spans="1:1" ht="15" customHeight="1">
      <c r="A30" t="s">
        <v>127</v>
      </c>
    </row>
    <row r="31" spans="1:1" ht="15" customHeight="1">
      <c r="A31" s="56" t="s">
        <v>131</v>
      </c>
    </row>
    <row r="32" spans="1:1" ht="15" customHeight="1"/>
    <row r="33" ht="15" customHeight="1"/>
    <row r="34" ht="15" customHeight="1"/>
    <row r="35" ht="15" customHeight="1"/>
    <row r="36" ht="15" customHeight="1"/>
    <row r="37" ht="15" customHeight="1"/>
  </sheetData>
  <mergeCells count="1">
    <mergeCell ref="A1:N1"/>
  </mergeCells>
  <phoneticPr fontId="20"/>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member</vt:lpstr>
      <vt:lpstr>入力手順</vt:lpstr>
      <vt:lpstr>申込書!Print_Area</vt:lpstr>
      <vt:lpstr>会員登録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kochista_user</cp:lastModifiedBy>
  <cp:lastPrinted>2021-04-29T06:52:45Z</cp:lastPrinted>
  <dcterms:created xsi:type="dcterms:W3CDTF">2013-02-28T08:05:50Z</dcterms:created>
  <dcterms:modified xsi:type="dcterms:W3CDTF">2021-04-29T06:53:37Z</dcterms:modified>
</cp:coreProperties>
</file>